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40.png" ContentType="image/png"/>
  <Override PartName="/xl/media/image39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Feuil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<sst xmlns="http://schemas.openxmlformats.org/spreadsheetml/2006/main" count="60" uniqueCount="24">
  <si>
    <r>
      <t xml:space="preserve">SNUipp-FSU 32
Chemin Réthourie
32000  AUCH
</t>
    </r>
    <r>
      <rPr>
        <i val="true"/>
        <sz val="12"/>
        <color rgb="FF000000"/>
        <rFont val="Calibri"/>
        <family val="2"/>
        <charset val="1"/>
      </rPr>
      <t xml:space="preserve">05 62 05 42 51
snu32@snuipp.fr
http://32.snuipp.fr</t>
    </r>
  </si>
  <si>
    <t>Tableau de suivi</t>
  </si>
  <si>
    <t>APC devant les élèves - 36 H</t>
  </si>
  <si>
    <t>DATE (au format JJ/MM)</t>
  </si>
  <si>
    <t>Date 1</t>
  </si>
  <si>
    <t>Date 2</t>
  </si>
  <si>
    <t>Date 3</t>
  </si>
  <si>
    <t>Date 4</t>
  </si>
  <si>
    <t>…</t>
  </si>
  <si>
    <t>HEURES (1H30=1,5 / 1H15=1,25…)</t>
  </si>
  <si>
    <t>TOTAL HEURES</t>
  </si>
  <si>
    <t>Reste dû</t>
  </si>
  <si>
    <t>heures en trop</t>
  </si>
  <si>
    <t>APC : IDENTIFICATION des besoins des élèves +
 ORGANISATION + ARTICULATION + Travail en équipe +
 Relation parents + suivi PPS + continuité pédagogique
 Entre les cycles – 48 H</t>
  </si>
  <si>
    <t>DATE</t>
  </si>
  <si>
    <t>INTITULE</t>
  </si>
  <si>
    <t>HEURES</t>
  </si>
  <si>
    <t>ANIMATIONS PEDAGOGIQUES - 18 H</t>
  </si>
  <si>
    <t>CONSEILS D'ECOLE - 6 H</t>
  </si>
  <si>
    <t>TOTAL 108 H</t>
  </si>
  <si>
    <t>RESTE DES 108 H</t>
  </si>
  <si>
    <t>TRAVAIL INVISIBLE</t>
  </si>
  <si>
    <r>
      <t xml:space="preserve">INTITULE (</t>
    </r>
    <r>
      <rPr>
        <sz val="10"/>
        <rFont val="Calibri"/>
        <family val="2"/>
        <charset val="1"/>
      </rPr>
      <t xml:space="preserve">préparation des sorties, des classes de découverte, des rencontres USEP – Gestion de la coopérative scolaire – Commandes de fourniture – lien avec collègues quand on partage la classe – lien avec les ATSEM / AVS – préparation et participation aux manifestations organisées à l'école – réunions avec les services municipaux et les partenaires locaux – etc.) </t>
    </r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</si>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</sst>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;@"/>
    <numFmt numFmtId="166" formatCode="0.00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i val="true"/>
      <sz val="12"/>
      <color rgb="FF000000"/>
      <name val="Calibri"/>
      <family val="2"/>
      <charset val="1"/>
    </font>
    <font>
      <b val="true"/>
      <i val="true"/>
      <sz val="22"/>
      <color rgb="FF0070C0"/>
      <name val="Calibri"/>
      <family val="2"/>
      <charset val="1"/>
    </font>
    <font>
      <b val="true"/>
      <sz val="10.5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2"/>
      <color rgb="FFB2B2B2"/>
      <name val="Calibri"/>
      <family val="2"/>
      <charset val="1"/>
    </font>
    <font>
      <b val="true"/>
      <sz val="12"/>
      <color rgb="FFFF3333"/>
      <name val="Calibri"/>
      <family val="2"/>
      <charset val="1"/>
    </font>
    <font>
      <b val="true"/>
      <sz val="13"/>
      <color rgb="FF000000"/>
      <name val="Calibri"/>
      <family val="2"/>
      <charset val="1"/>
    </font>
    <font>
      <b val="true"/>
      <sz val="16"/>
      <color rgb="FFFF0000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b val="true"/>
      <sz val="16"/>
      <color rgb="FFB2B2B2"/>
      <name val="Calibri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1"/>
    </font>
    <font>
      <b val="true"/>
      <sz val="12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77933C"/>
        <bgColor rgb="FF808080"/>
      </patternFill>
    </fill>
    <fill>
      <patternFill patternType="solid">
        <fgColor rgb="FF99CC66"/>
        <bgColor rgb="FFB2B2B2"/>
      </patternFill>
    </fill>
    <fill>
      <patternFill patternType="solid">
        <fgColor rgb="FF00CC00"/>
        <bgColor rgb="FF008000"/>
      </patternFill>
    </fill>
    <fill>
      <patternFill patternType="solid">
        <fgColor rgb="FF99FF66"/>
        <bgColor rgb="FF99CC66"/>
      </patternFill>
    </fill>
    <fill>
      <patternFill patternType="solid">
        <fgColor rgb="FFD99694"/>
        <bgColor rgb="FFCC9966"/>
      </patternFill>
    </fill>
    <fill>
      <patternFill patternType="solid">
        <fgColor rgb="FFFFCCFF"/>
        <bgColor rgb="FFCCCCFF"/>
      </patternFill>
    </fill>
    <fill>
      <patternFill patternType="solid">
        <fgColor rgb="FFE46C0A"/>
        <bgColor rgb="FFFF6666"/>
      </patternFill>
    </fill>
    <fill>
      <patternFill patternType="solid">
        <fgColor rgb="FFCC9966"/>
        <bgColor rgb="FFD99694"/>
      </patternFill>
    </fill>
    <fill>
      <patternFill patternType="solid">
        <fgColor rgb="FFFF6666"/>
        <bgColor rgb="FFE46C0A"/>
      </patternFill>
    </fill>
    <fill>
      <patternFill patternType="solid">
        <fgColor rgb="FFB3A2C7"/>
        <bgColor rgb="FFB2B2B2"/>
      </patternFill>
    </fill>
    <fill>
      <patternFill patternType="solid">
        <fgColor rgb="FFCCCCFF"/>
        <bgColor rgb="FF99CCF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6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8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1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1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11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12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5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1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2B2B2"/>
      <rgbColor rgb="FF808080"/>
      <rgbColor rgb="FF9999FF"/>
      <rgbColor rgb="FFFF3333"/>
      <rgbColor rgb="FFFFFFCC"/>
      <rgbColor rgb="FFCCFFFF"/>
      <rgbColor rgb="FF660066"/>
      <rgbColor rgb="FFFF6666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99CCFF"/>
      <rgbColor rgb="FFD99694"/>
      <rgbColor rgb="FFB3A2C7"/>
      <rgbColor rgb="FFFFCCFF"/>
      <rgbColor rgb="FF3366FF"/>
      <rgbColor rgb="FF33CCCC"/>
      <rgbColor rgb="FF99CC66"/>
      <rgbColor rgb="FFFFCC00"/>
      <rgbColor rgb="FFFF9900"/>
      <rgbColor rgb="FFE46C0A"/>
      <rgbColor rgb="FF666699"/>
      <rgbColor rgb="FFCC996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9.jpeg"/><Relationship Id="rId2" Type="http://schemas.openxmlformats.org/officeDocument/2006/relationships/image" Target="../media/image40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3242880</xdr:colOff>
      <xdr:row>0</xdr:row>
      <xdr:rowOff>40680</xdr:rowOff>
    </xdr:from>
    <xdr:to>
      <xdr:col>1</xdr:col>
      <xdr:colOff>141480</xdr:colOff>
      <xdr:row>0</xdr:row>
      <xdr:rowOff>1527480</xdr:rowOff>
    </xdr:to>
    <xdr:pic>
      <xdr:nvPicPr>
        <xdr:cNvPr id="0" name="Image 1" descr=""/>
        <xdr:cNvPicPr/>
      </xdr:nvPicPr>
      <xdr:blipFill>
        <a:blip r:embed="rId1"/>
        <a:stretch>
          <a:fillRect/>
        </a:stretch>
      </xdr:blipFill>
      <xdr:spPr>
        <a:xfrm>
          <a:off x="3242880" y="40680"/>
          <a:ext cx="998640" cy="1486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27000</xdr:colOff>
      <xdr:row>0</xdr:row>
      <xdr:rowOff>0</xdr:rowOff>
    </xdr:from>
    <xdr:to>
      <xdr:col>0</xdr:col>
      <xdr:colOff>2694600</xdr:colOff>
      <xdr:row>0</xdr:row>
      <xdr:rowOff>1569240</xdr:rowOff>
    </xdr:to>
    <xdr:pic>
      <xdr:nvPicPr>
        <xdr:cNvPr id="1" name="Image 2" descr=""/>
        <xdr:cNvPicPr/>
      </xdr:nvPicPr>
      <xdr:blipFill>
        <a:blip r:embed="rId2"/>
        <a:stretch>
          <a:fillRect/>
        </a:stretch>
      </xdr:blipFill>
      <xdr:spPr>
        <a:xfrm>
          <a:off x="27000" y="0"/>
          <a:ext cx="2667600" cy="1569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W65536"/>
  <sheetViews>
    <sheetView windowProtection="false" showFormulas="false" showGridLines="fals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B36" activeCellId="0" sqref="B36"/>
    </sheetView>
  </sheetViews>
  <sheetFormatPr defaultRowHeight="15"/>
  <cols>
    <col collapsed="false" hidden="false" max="1" min="1" style="1" width="58.1071428571429"/>
    <col collapsed="false" hidden="false" max="2" min="2" style="1" width="11.4183673469388"/>
    <col collapsed="false" hidden="false" max="3" min="3" style="0" width="11.4183673469388"/>
    <col collapsed="false" hidden="false" max="1025" min="4" style="0" width="10.6734693877551"/>
  </cols>
  <sheetData>
    <row r="1" customFormat="false" ht="124.5" hidden="false" customHeight="true" outlineLevel="0" collapsed="false">
      <c r="A1" s="2" t="s">
        <v>0</v>
      </c>
      <c r="B1" s="2"/>
      <c r="C1" s="2"/>
    </row>
    <row r="2" customFormat="false" ht="30" hidden="false" customHeight="true" outlineLevel="0" collapsed="false">
      <c r="A2" s="3" t="s">
        <v>1</v>
      </c>
      <c r="B2" s="3"/>
      <c r="C2" s="3"/>
    </row>
    <row r="3" customFormat="false" ht="15" hidden="false" customHeight="false" outlineLevel="0" collapsed="false">
      <c r="A3" s="4" t="s">
        <v>2</v>
      </c>
      <c r="B3" s="0"/>
    </row>
    <row r="4" s="8" customFormat="true" ht="19.85" hidden="false" customHeight="true" outlineLevel="0" collapsed="false">
      <c r="A4" s="5" t="s">
        <v>3</v>
      </c>
      <c r="B4" s="6" t="s">
        <v>4</v>
      </c>
      <c r="C4" s="6" t="s">
        <v>5</v>
      </c>
      <c r="D4" s="7" t="s">
        <v>6</v>
      </c>
      <c r="E4" s="7" t="s">
        <v>7</v>
      </c>
      <c r="F4" s="8" t="s">
        <v>8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</row>
    <row r="5" s="11" customFormat="true" ht="19.85" hidden="false" customHeight="true" outlineLevel="0" collapsed="false">
      <c r="A5" s="10" t="s">
        <v>9</v>
      </c>
      <c r="B5" s="9"/>
    </row>
    <row r="6" s="14" customFormat="true" ht="19.85" hidden="false" customHeight="true" outlineLevel="0" collapsed="false">
      <c r="A6" s="12" t="s">
        <v>10</v>
      </c>
      <c r="B6" s="13" t="n">
        <f aca="false">SUM(B5:CW5)</f>
        <v>0</v>
      </c>
      <c r="C6" s="13"/>
    </row>
    <row r="7" customFormat="false" ht="19.85" hidden="false" customHeight="true" outlineLevel="0" collapsed="false">
      <c r="A7" s="12" t="s">
        <v>11</v>
      </c>
      <c r="B7" s="15" t="n">
        <f aca="false">IF($B6&lt;36,36-$B6," ")</f>
        <v>36</v>
      </c>
      <c r="C7" s="15"/>
    </row>
    <row r="8" customFormat="false" ht="19.85" hidden="false" customHeight="true" outlineLevel="0" collapsed="false">
      <c r="A8" s="12" t="s">
        <v>12</v>
      </c>
      <c r="B8" s="16" t="str">
        <f aca="false">IF($B6&gt;36, $B6-36," ")</f>
        <v> </v>
      </c>
      <c r="C8" s="16"/>
    </row>
    <row r="9" customFormat="false" ht="61.15" hidden="false" customHeight="true" outlineLevel="0" collapsed="false">
      <c r="A9" s="17" t="s">
        <v>13</v>
      </c>
      <c r="B9" s="18"/>
      <c r="C9" s="18"/>
    </row>
    <row r="10" s="8" customFormat="true" ht="19.85" hidden="false" customHeight="true" outlineLevel="0" collapsed="false">
      <c r="A10" s="19" t="s">
        <v>14</v>
      </c>
      <c r="B10" s="6" t="s">
        <v>4</v>
      </c>
      <c r="C10" s="6" t="s">
        <v>5</v>
      </c>
      <c r="D10" s="7" t="s">
        <v>6</v>
      </c>
      <c r="E10" s="7" t="s">
        <v>7</v>
      </c>
      <c r="F10" s="8" t="s">
        <v>8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</row>
    <row r="11" customFormat="false" ht="19.85" hidden="false" customHeight="true" outlineLevel="0" collapsed="false">
      <c r="A11" s="19" t="s">
        <v>15</v>
      </c>
      <c r="B11" s="21"/>
      <c r="C11" s="21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</row>
    <row r="12" s="11" customFormat="true" ht="19.85" hidden="false" customHeight="true" outlineLevel="0" collapsed="false">
      <c r="A12" s="22" t="s">
        <v>16</v>
      </c>
      <c r="B12" s="21"/>
      <c r="C12" s="21"/>
    </row>
    <row r="13" s="14" customFormat="true" ht="19.85" hidden="false" customHeight="true" outlineLevel="0" collapsed="false">
      <c r="A13" s="23" t="s">
        <v>10</v>
      </c>
      <c r="B13" s="13" t="n">
        <f aca="false">SUM(B12:CW12)</f>
        <v>0</v>
      </c>
      <c r="C13" s="13"/>
    </row>
    <row r="14" customFormat="false" ht="19.85" hidden="false" customHeight="true" outlineLevel="0" collapsed="false">
      <c r="A14" s="23" t="s">
        <v>11</v>
      </c>
      <c r="B14" s="15" t="n">
        <f aca="false">IF($B13&lt;48,48-$B13," ")</f>
        <v>48</v>
      </c>
      <c r="C14" s="15"/>
    </row>
    <row r="15" customFormat="false" ht="19.85" hidden="false" customHeight="true" outlineLevel="0" collapsed="false">
      <c r="A15" s="12" t="s">
        <v>12</v>
      </c>
      <c r="B15" s="16" t="str">
        <f aca="false">IF($B13&gt;48,$B13-48," ")</f>
        <v> </v>
      </c>
      <c r="C15" s="16"/>
    </row>
    <row r="16" customFormat="false" ht="17.25" hidden="false" customHeight="false" outlineLevel="0" collapsed="false">
      <c r="A16" s="24" t="s">
        <v>17</v>
      </c>
      <c r="B16" s="25"/>
      <c r="C16" s="25"/>
    </row>
    <row r="17" s="20" customFormat="true" ht="19.85" hidden="false" customHeight="true" outlineLevel="0" collapsed="false">
      <c r="A17" s="26" t="s">
        <v>14</v>
      </c>
      <c r="B17" s="6" t="s">
        <v>4</v>
      </c>
      <c r="C17" s="6" t="s">
        <v>5</v>
      </c>
      <c r="D17" s="7" t="s">
        <v>6</v>
      </c>
      <c r="E17" s="7" t="s">
        <v>7</v>
      </c>
      <c r="F17" s="8" t="s">
        <v>8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</row>
    <row r="18" s="20" customFormat="true" ht="19.85" hidden="false" customHeight="true" outlineLevel="0" collapsed="false">
      <c r="A18" s="26" t="s">
        <v>15</v>
      </c>
    </row>
    <row r="19" s="11" customFormat="true" ht="19.85" hidden="false" customHeight="true" outlineLevel="0" collapsed="false">
      <c r="A19" s="27" t="s">
        <v>16</v>
      </c>
    </row>
    <row r="20" s="14" customFormat="true" ht="19.85" hidden="false" customHeight="true" outlineLevel="0" collapsed="false">
      <c r="A20" s="28" t="s">
        <v>10</v>
      </c>
      <c r="B20" s="13" t="n">
        <f aca="false">SUM(B19:CW19)</f>
        <v>0</v>
      </c>
      <c r="C20" s="13"/>
    </row>
    <row r="21" customFormat="false" ht="19.85" hidden="false" customHeight="true" outlineLevel="0" collapsed="false">
      <c r="A21" s="28" t="s">
        <v>11</v>
      </c>
      <c r="B21" s="15" t="n">
        <f aca="false">IF($B20&lt;18,18-$B20," ")</f>
        <v>18</v>
      </c>
      <c r="C21" s="15"/>
    </row>
    <row r="22" customFormat="false" ht="19.85" hidden="false" customHeight="true" outlineLevel="0" collapsed="false">
      <c r="A22" s="28" t="s">
        <v>12</v>
      </c>
      <c r="B22" s="29" t="str">
        <f aca="false">IF($B20&gt;18,$B20-18," ")</f>
        <v> </v>
      </c>
      <c r="C22" s="29"/>
    </row>
    <row r="23" customFormat="false" ht="17.25" hidden="false" customHeight="false" outlineLevel="0" collapsed="false">
      <c r="A23" s="30" t="s">
        <v>18</v>
      </c>
      <c r="B23" s="25"/>
      <c r="C23" s="25"/>
    </row>
    <row r="24" s="20" customFormat="true" ht="19.85" hidden="false" customHeight="true" outlineLevel="0" collapsed="false">
      <c r="A24" s="31" t="s">
        <v>14</v>
      </c>
      <c r="B24" s="6" t="s">
        <v>4</v>
      </c>
      <c r="C24" s="6" t="s">
        <v>5</v>
      </c>
      <c r="D24" s="7" t="s">
        <v>6</v>
      </c>
      <c r="E24" s="7" t="s">
        <v>7</v>
      </c>
      <c r="F24" s="8" t="s">
        <v>8</v>
      </c>
      <c r="G24" s="9"/>
      <c r="H24" s="9"/>
    </row>
    <row r="25" s="11" customFormat="true" ht="19.85" hidden="false" customHeight="true" outlineLevel="0" collapsed="false">
      <c r="A25" s="32" t="s">
        <v>16</v>
      </c>
    </row>
    <row r="26" s="14" customFormat="true" ht="19.85" hidden="false" customHeight="true" outlineLevel="0" collapsed="false">
      <c r="A26" s="33" t="s">
        <v>10</v>
      </c>
      <c r="B26" s="13" t="n">
        <f aca="false">SUM(B25:H25)</f>
        <v>0</v>
      </c>
      <c r="C26" s="13"/>
    </row>
    <row r="27" customFormat="false" ht="19.85" hidden="false" customHeight="true" outlineLevel="0" collapsed="false">
      <c r="A27" s="33" t="s">
        <v>11</v>
      </c>
      <c r="B27" s="15" t="n">
        <f aca="false">IF($B26&lt;6,6-$B26," ")</f>
        <v>6</v>
      </c>
      <c r="C27" s="15"/>
    </row>
    <row r="28" customFormat="false" ht="19.85" hidden="false" customHeight="true" outlineLevel="0" collapsed="false">
      <c r="A28" s="33" t="s">
        <v>12</v>
      </c>
      <c r="B28" s="29" t="str">
        <f aca="false">IF($B26&gt;6,$B26-6," ")</f>
        <v> </v>
      </c>
      <c r="C28" s="29"/>
    </row>
    <row r="29" customFormat="false" ht="13.8" hidden="false" customHeight="false" outlineLevel="0" collapsed="false">
      <c r="A29" s="0"/>
      <c r="B29" s="0"/>
    </row>
    <row r="30" customFormat="false" ht="24.45" hidden="false" customHeight="false" outlineLevel="0" collapsed="false">
      <c r="A30" s="34" t="s">
        <v>19</v>
      </c>
      <c r="B30" s="35" t="n">
        <f aca="false">B6+B13+B20+B26</f>
        <v>0</v>
      </c>
      <c r="C30" s="35"/>
    </row>
    <row r="31" customFormat="false" ht="19.7" hidden="false" customHeight="false" outlineLevel="0" collapsed="false">
      <c r="A31" s="36" t="s">
        <v>20</v>
      </c>
      <c r="B31" s="37" t="n">
        <f aca="false">108-B6-B13-B20-B26</f>
        <v>108</v>
      </c>
      <c r="C31" s="37"/>
    </row>
    <row r="32" customFormat="false" ht="13.8" hidden="false" customHeight="false" outlineLevel="0" collapsed="false">
      <c r="A32" s="38"/>
      <c r="B32" s="38"/>
      <c r="C32" s="38"/>
    </row>
    <row r="33" customFormat="false" ht="17.15" hidden="false" customHeight="false" outlineLevel="0" collapsed="false">
      <c r="A33" s="39" t="s">
        <v>21</v>
      </c>
      <c r="B33" s="25"/>
      <c r="C33" s="25"/>
    </row>
    <row r="34" s="20" customFormat="true" ht="19.85" hidden="false" customHeight="true" outlineLevel="0" collapsed="false">
      <c r="A34" s="40" t="s">
        <v>14</v>
      </c>
      <c r="B34" s="6" t="s">
        <v>4</v>
      </c>
      <c r="C34" s="6" t="s">
        <v>5</v>
      </c>
      <c r="D34" s="7" t="s">
        <v>6</v>
      </c>
      <c r="E34" s="7" t="s">
        <v>7</v>
      </c>
      <c r="F34" s="8" t="s">
        <v>8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</row>
    <row r="35" s="20" customFormat="true" ht="70.85" hidden="false" customHeight="false" outlineLevel="0" collapsed="false">
      <c r="A35" s="41" t="s">
        <v>22</v>
      </c>
    </row>
    <row r="36" s="11" customFormat="true" ht="19.85" hidden="false" customHeight="true" outlineLevel="0" collapsed="false">
      <c r="A36" s="42" t="s">
        <v>16</v>
      </c>
      <c r="B36" s="43"/>
      <c r="C36" s="43"/>
    </row>
    <row r="37" customFormat="false" ht="19.85" hidden="false" customHeight="true" outlineLevel="0" collapsed="false">
      <c r="A37" s="44" t="s">
        <v>23</v>
      </c>
      <c r="B37" s="45" t="n">
        <f aca="false">SUM(B36:CW36)</f>
        <v>0</v>
      </c>
      <c r="C37" s="45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8">
    <mergeCell ref="A1:C1"/>
    <mergeCell ref="A2:C2"/>
    <mergeCell ref="B6:C6"/>
    <mergeCell ref="B7:C7"/>
    <mergeCell ref="B8:C8"/>
    <mergeCell ref="B13:C13"/>
    <mergeCell ref="B14:C14"/>
    <mergeCell ref="B15:C15"/>
    <mergeCell ref="B20:C20"/>
    <mergeCell ref="B21:C21"/>
    <mergeCell ref="B22:C22"/>
    <mergeCell ref="B26:C26"/>
    <mergeCell ref="B27:C27"/>
    <mergeCell ref="B28:C28"/>
    <mergeCell ref="B30:C30"/>
    <mergeCell ref="B31:C31"/>
    <mergeCell ref="A32:C32"/>
    <mergeCell ref="B37:C3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LibreOffice/4.2.3.3$Windows_x86 LibreOffice_project/882f8a0a489bc99a9e60c7905a60226254cb6ff0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2015-10-09T13:13:34Z</dcterms:created>
  <dc:creator>Julien</dc:creator>
  <dc:language>fr-FR</dc:language>
  <cp:lastModifiedBy>Julien</cp:lastModifiedBy>
  <dcterms:modified xsi:type="dcterms:W3CDTF">2016-09-16T12:42:32Z</dcterms:modified>
  <cp:revision>0</cp:revision>
</cp:coreProperties>
</file>